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firstSheet="1" activeTab="1"/>
  </bookViews>
  <sheets>
    <sheet name="SQL" sheetId="1" state="hidden" r:id="rId1"/>
    <sheet name="SAMU" sheetId="2" r:id="rId2"/>
  </sheets>
  <definedNames>
    <definedName name="_xlnm.Print_Area" localSheetId="1">'SAMU'!$A$1:$E$119</definedName>
    <definedName name="FÉRIAS">#REF!</definedName>
  </definedNames>
  <calcPr fullCalcOnLoad="1"/>
</workbook>
</file>

<file path=xl/sharedStrings.xml><?xml version="1.0" encoding="utf-8"?>
<sst xmlns="http://schemas.openxmlformats.org/spreadsheetml/2006/main" count="346" uniqueCount="170">
  <si>
    <t>IMPOSTO FEDERAL</t>
  </si>
  <si>
    <t>DROGAS E MEDICAMENTOS</t>
  </si>
  <si>
    <t>CPFL</t>
  </si>
  <si>
    <t>TRANSURB</t>
  </si>
  <si>
    <t>UNIODONTO</t>
  </si>
  <si>
    <t>VR</t>
  </si>
  <si>
    <t>FAMA TRANSP E TUR</t>
  </si>
  <si>
    <t>select               
fc.cd_con_cor,             
con_cor.ds_con_cor,            
tp_grupo ,               
CD_CON_PAG,              
dt_emissao,       
df,       
dt_lancamento,              
dt_vencimento,              
dt_pagamento ,              
tp_situacao,              
TP_QUITACAO,              
cd_gru_res ,              
ds_gru_res,              
cd_item_res ,               
ds_item_res ,               
sum( nvl ( VL_total, 0 ) )Vl_total,              
sum( nvl ( VL_Acrescimo, 0 ) )Vl_acrescimo,                
NM_FANTASIA ,               
NR_DOC_PARC ,               
QTD_ITENS_CON_PAG ,               
impostos_rec               
from               
(              
select             
pagcon_pag.cd_con_cor,            
'DESPESA' tp_grupo ,               
ITCON_PAG.TP_QUITACAO,              
con_pag.CD_CON_PAG,              
con_pag.dt_lancamento,          
CASE        
WHEN to_char(con_pag.dt_lancamento,'mm/yyyy') = :PERIODO THEN 'DENTRO'       
ELSE 'FORA'        
END DF,         
con_pag.dt_emissao,              
itcon_pag.dt_vencimento ,              
pagcon_pag.dt_pagamento ,              
'R' tp_situacao , nvl ( gru_res . cd_gru_res , 0 ) cd_gru_res , nvl ( gru_res . ds_gru_res ,               
'GRUPO NÃO INFORMADO' ) ds_gru_res , nvl ( item_res . cd_item_res , 0 ) cd_item_res ,               
nvl ( item_res . ds_item_res , 'ITEM DE RESULTADO NÃO INFORMADO' ) ds_item_res ,               
RATCON_PAG . CD_SETOR SETOR ,               
               dbamv . calcula_valor_rateio ( con_pag . cd_con_pag , ratcon_pag . rowid ,               
               ( nvl ( pagcon_pag . vl_pago , 0 ) - nvl ( pagcon_pag . vl_acrescimo , 0 ) ) ,               
               ratcon_pag . vl_Rateio , 2 ) VL_total ,               
               dbamv . calcula_valor_rateio ( con_pag . cd_con_pag , ratcon_pag . rowid ,               
               (  nvl ( pagcon_pag . vl_acrescimo , 0 ) ) ,               
               ratcon_pag . vl_Rateio , 2 ) VL_Acrescimo , 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
               dbamv.FORNECEDOR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con_pag . cd_con_pag = ratcon_pag . cd_con_pag and               
               ratcon_pag . cd_item_res = item_res . cd_item_res (+) and               
               item_res . cd_gru_res = gru_res . cd_gru_res (+) and               
               cd_con_pag_dev is null and               
               con_pag . cd_con_pag = itcon_pag . cd_con_pag and               
               itcon_pag . cd_itcon_pag = pagcon_pag . cd_itcon_pag and               
               pagcon_pag . tp_pagamento NOT IN ( '3' , '6' , 'B' , '7' ) and not exists (               
select c . cd_con_pag from dbamv . con_pag c , dbamv . processo p where c . cd_processo = p .               
cd_processo and p . cd_multi_empresa = con_pag . cd_multi_empresa and c . cd_con_pag = con_pag               
. cd_con_pag and p . cd_estrutural in ( '1.2.1.1.5' ) ) AND ( ( itcon_pag . tp_quitacao IN (               
'Q' , 'P' ) and nvl ( pagcon_pag . sn_estorno , 'N' ) = 'N' ) or ( exists ( select 'X' from               
dbamv . pagcon_pag pc where nvl ( sn_estorno , 'N' ) = 'S' and pc . cd_pagcon_pag = pagcon_pag               
. cd_pagcon_pag and pc . dt_estorno &gt; to_date ( :dataInicio , 'dd/mm/yyyy' ) ) ) )    and               
ratcon_pag . vl_rateio &lt;&gt; 0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 ,              
               pagcon_pag.dt_pagamento ,              
               'R' tp_situacao ,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ratpag_desc_acres.cd_setor,              
               ratpag_desc_acres . vl_ratpag_desc_acres VL_total ,               
               0,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item_res item_res ,               
               dbamv . gru_res gru_res ,               
               dbamv . pag_desc_acres pag_desc_acres ,               
               dbamv . ratpag_desc_acres ratpag_desc_acres,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item_res . cd_item_res (+) = ratpag_desc_acres . cd_item_res AND               
               pagcon_pag . cd_pagcon_pag = pag_desc_acres . cd_pagcon_pag AND               
               ratpag_desc_acres . cd_pag_desc_acres = pag_desc_acres . cd_pag_desc_acres AND               
nvl ( ratpag_desc_acres . vl_ratpag_desc_acres , 0 ) &lt;&gt; 0 and               
               item_res . cd_gru_res = gru_res . cd_gru_res (+) and cd_con_pag_dev is null and               
con_pag . cd_con_pag = itcon_pag . cd_con_pag and               
               itcon_pag . cd_itcon_pag = pagcon_pag . cd_itcon_pag and pagcon_pag .               
tp_pagamento NOT IN ( '3' , '6' , 'B' , '7' ) AND               
               pag_desc_acres . tp_desc_acres = 'A' and not exists ( select c . cd_con_pag from               
dbamv . con_pag c , dbamv . processo p               
               where               
               c . cd_processo = p . cd_processo and               
               p . cd_multi_empresa = con_pag . cd_multi_empresa and               
               c . cd_con_pag = con_pag . cd_con_pag and               
               p . cd_estrutural in ( '1.2.1.1.5' ) ) AND ( ( itcon_pag . tp_quitacao IN ( 'Q'               
, 'P' ) and nvl ( pagcon_pag . sn_estorno , 'N' ) = 'N' ) or ( exists ( select 'X' from dbamv .               
pagcon_pag pc where nvl ( sn_estorno , 'N' ) = 'S' and               
               pc . cd_pagcon_pag = pagcon_pag . cd_pagcon_pag and pc . dt_estorno &gt; to_date (               
:dataInicio , 'dd/mm/yyyy' ) ) ) ) 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ITCON_PAG.dt_vencimento,              
               pagcon_pag.dt_pagamento ,              
               'R' tp_situacao , nvl ( gru_res . cd_gru_res , 0 ) cd_gru_res , nvl ( gru_res .               
ds_gru_res , 'GRUPO NÃO INFORMADO' ) ds_gru_res ,               
               nvl ( item_res . cd_item_res , 0 ) cd_item_res ,               
               nvl ( item_res . ds_item_res , 'ITEM DE RESULTADO NÃO INFORMADO' ) ds_item_res ,               
                        RATCON_PAG . CD_SETOR SETOR ,               
                        dbamv . calcula_valor_rateio ( con_pag . cd_con_pag , ratcon_pag .               
rowid , ( nvl ( pagcon_pag . vl_pago , 0 ) - nvl ( pagcon_pag . vl_acrescimo , 0 ) ) ,               
ratcon_pag . vl_Rateio , 2 ) VL_total ,               
                        dbamv . calcula_valor_rateio ( con_pag . cd_con_pag , ratcon_pag .               
rowid ,(  nvl ( pagcon_pag . vl_acrescimo , 0 ) ) ,ratcon_pag . vl_Rateio , 2 )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 
                        dbamv . con_pag con_pag ,               
                        dbamv . itcon_pag itcon_pag ,               
                        dbamv . pagcon_pag pagcon_pag ,               
                        dbamv . cheque chq , dbamv .               
                        mov_concor mov ,               
                        dbamv . ratcon_pag ratcon_pag ,               
                        dbamv . item_res item_res ,               
                        dbamv . gru_res gru_res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              
                       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pagcon_pag . cd_cheque = chq . cd_cheque and chq . cd_cheque = mov . cd_cheque and               
pagcon_pag . cd_con_cor = mov . cd_con_cor and pagcon_pag . cd_cheque = mov . cd_cheque  and               
mov.sn_compensado = 'S' and cd_con_pag_dev is null and con_pag . cd_con_pag = ratcon_pag .               
cd_con_pag and ratcon_pag . vl_rateio &lt;&gt; 0 and ratcon_pag . cd_item_res = item_res .               
cd_item_res (+) and item_res . cd_gru_res = gru_res . cd_gru_res (+) and nvl ( pagcon_pag .               
cd_pagcon_pag_agrup , pagcon_pag . cd_pagcon_pag ) = mov . cd_pagcon_pag                  
                        union all              
                        select             
                        pagcon_pag.cd_con_cor,            
                        'DESPESA' tp_grupo ,              
                        ITCON_PAG.TP_QUITACAO,              
                         con_pag.CD_CON_PAG,              
                         con_pag.dt_lancamento,       
                         CASE        
                         WHEN to_char(con_pag.dt_lancamento,'mm/yyyy') = :PERIODO THEN 'DENTRO'       
                         ELSE 'FORA'        
                         END DF,              
                         con_pag.dt_emissao,              
                         itcon_pag.dt_vencimento ,              
                         pagcon_pag.dt_pagamento ,              
                         'R' tp_situacao ,               
                         nvl ( gru_res . cd_gru_res , 0 ) cd_gru_res , nvl ( gru_res .               
ds_gru_res , 'GRUPO NÃO INFORMADO' ) ds_gru_res ,               
                         nvl ( item_res . cd_item_res , 0 ) cd_item_res , nvl ( item_res .               
ds_item_res , 'ITEM DE RESULTADO NÃO INFORMADO' ) ds_item_res ,                 
                       ratpag_desc_acres. CD_SETOR SETOR ,               
                        ratpag_desc_acres . vl_ratpag_desc_acres VL_total ,               
                        0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
                        dbamv . con_pag con_pag , dbamv . itcon_pag itcon_pag , dbamv .               
pagcon_pag pagcon_pag , dbamv . cheque chq , dbamv . mov_concor mov , dbamv . item_res item_res               
,               
                        dbamv . gru_res gru_res ,               
                        dbamv . pag_desc_acres pag_desc_acres ,               
                        dbamv . ratpag_desc_acres ratpag_desc_acres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pag_desc_acres . tp_desc_acres = 'A' and pagcon_pag . cd_cheque = chq . cd_cheque and               
chq . cd_cheque = mov . cd_cheque and pagcon_pag . cd_con_cor = mov . cd_con_cor and pagcon_pag               
. cd_cheque = mov . cd_cheque  and mov.sn_compensado = 'S' and cd_con_pag_dev is null AND               
item_res . cd_item_res (+) = ratpag_desc_acres . cd_item_res AND pagcon_pag . cd_pagcon_pag =               
pag_desc_acres . cd_pagcon_pag AND ratpag_desc_acres . cd_pag_desc_acres = pag_desc_acres .               
cd_pag_desc_acres AND nvl ( ratpag_desc_acres . vl_ratpag_desc_acres , 0 ) &lt;&gt; 0 and item_res .               
cd_gru_res = gru_res . cd_gru_res (+) and nvl ( pagcon_pag . cd_pagcon_pag_agrup , pagcon_pag .               
cd_pagcon_pag ) = mov . cd_pagcon_pag                  
                        union all              
                        select             
                        null,            
                        'DESPESA' tp_grupo ,              
                        ITCON_PAG.TP_QUITACAO,              
                        con_pag.CD_CON_PAG,              
                        con_pag.dt_lancamento,         
                        CASE        
                        WHEN to_char(con_pag.dt_lancamento,'mm/yyyy') = :PERIODO THEN 'DENTRO'       
                        ELSE 'FORA'        
                        END DF,            
                        con_pag.dt_emissao,              
                        itcon_pag.dt_vencimento dt_vencimento ,              
                        itcon_pag.dt_vencimento dt_vencimento1 ,              
                         'P' tp_situacao ,               
                         nvl ( gru_res . cd_gru_res , 0 ) cd_gru_res ,               
                         nvl ( gru_res . ds_gru_res , 'GRUPO NÃO INFORMADO' ) ds_gru_res ,               
                         nvl ( item_res . cd_item_res , 0 ) cd_item_res ,               
                         nvl ( item_res . ds_item_res , 'ITEM DE RESULTADO NÃO INFORMADO' )               
ds_item_res ,                 
                         RATCON_PAG . CD_SETOR SETOR ,               
               decode ( nvl ( con_pag . vl_bruto_conta , 0 ) , 0 , 0 , round ( ( nvl (               
ratcon_pag . vl_rateio , 0 ) / ( ( con_pag . vl_bruto_conta + nvl ( con_pag . vl_desconto , 0 )               
) - nvl ( con_pag . vl_acrescimo , 0 ) ) ) * ( itcon_pag . vl_duplicata + Nvl ( dbamv .               
pack_calc_detalhamento . Fnc_fncp_calc_imposto_parcela ( itcon_pag . cd_itcon_pag , to_date (               
:dataInicio , 'dd/mm/yyyy' ) - 1 ) , 0 ) ) , 2 ) ) vl_total ,              
               nvl ( con_pag . vl_acrescimo , 0 ) VL_Acrescimo,              
               DECODE ( CON_PAG . CD_FORNECEDOR , '' , CON_PAG . DS_FORNECEDOR , FORNECEDOR .               
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itcon_pag . dt_vencimento , 'dd/mm/yyyy' ) , 'dd/mm/yyyy' )               
between to_date ( :dataInicio , 'dd/mm/yyyy' ) and               
               to_date ( :dataFim , 'dd/mm/yyyy' ) and con_pag . cd_con_pag = ratcon_pag .               
cd_con_pag and               
               cd_con_pag_dev is null and ratcon_pag . cd_item_res = item_res . cd_item_res (+)               
and               
               item_res . cd_gru_res = gru_res . cd_gru_res (+) and con_pag . cd_con_pag =               
itcon_pag . cd_con_pag   and not exists ( select c . cd_con_pag from dbamv . con_pag c , dbamv               
. processo p where c . cd_processo = p . cd_processo and p . cd_multi_empresa = con_pag .               
cd_multi_empresa and c . cd_con_pag = con_pag . cd_con_pag and p . cd_estrutural in (               
'1.2.1.1.5' ) )   and               
               ratcon_pag . vl_rateio &lt;&gt; 0 and con_pag . cd_processo = pr . cd_processo               
               union all              
               select             
               null,            
               'DESPESA' tp_grupo ,              
               ITCON_PAG.TP_QUITACAO,              
               con_pag.CD_CON_PAG,              
               con_pag.dt_lancamento,         
               CASE        
               WHEN to_char(con_pag.dt_lancamento,'mm/yyyy') = :PERIODO THEN 'DENTRO'       
               ELSE 'FORA'        
               END DF,            
               con_pag.dt_emissao,              
               itcon_pag.dt_vencimento dt_vencimento ,              
               itcon_pag.dt_vencimento dt_vencimento1,              
               'P' tp_situacao ,               
              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RATCON_PAG. CD_SETOR SETOR ,               
               ( ( decode ( nvl ( con_pag . vl_bruto_conta , 0 ) , 0 , 0 , round ( ( nvl (               
ratcon_pag . vl_rateio , 0 ) / ( con_pag . vl_bruto_conta + nvl ( con_pag . vl_desconto , 0 ) -               
nvl ( con_pag . vl_acrescimo , 0 ) ) ) * ( itcon_pag . vl_duplicata + Nvl ( dbamv .               
pack_calc_detalhamento . Fnc_fncp_calc_imposto_parcela ( itcon_pag . cd_itcon_pag , to_date (               
:dataInicio , 'dd/mm/yyyy' ) - 1 ) , 0 ) ) , 2 ) ) ) - ( decode ( nvl ( con_pag .               
vl_bruto_conta , 0 ) , 0 , 0 , round ( ( nvl ( ratcon_pag . vl_rateio , 0 ) / ( con_pag .               
vl_bruto_conta + nvl ( con_pag . vl_desconto , 0 ) - nvl ( con_pag . vl_acrescimo , 0 ) ) ) * (               
pres . vl_prestacao ) , 2 ) ) ) ) vl_total ,               
               nvl ( con_pag . vl_acrescimo , 0 ),              
                DECODE ( CON_PAG . CD_FORNECEDOR , '' , CON_PAG . DS_FORNECEDOR , FORNECEDOR .               
NM_FANTASIA ) NM_FANTASIA ,               
                 CON_PAG . NR_DOCUMENTO || ' / ' || TO_CHAR ( ITCON_PAG . NR_PARCELA , '000' )               
NR_DOC_PARC ,               
                 DBAMV . QTD_ITENS_CON_PAG ( 1 , CON_PAG . CD_CON_PAG ) 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 
               ( select cd_con_pag , sum ( vl_prestacao ) vl_prestacao from               
               dbamv . prestacao_de_contas               
               where cd_itcon_pag is not null group by cd_con_pag ) pres,              
               dbamv.FORNECEDOR               
               where               
               CON_PAG.CD_FORNECEDOR = FORNECEDOR.CD_FORNECEDOR (+) AND               
                con_pag . cd_multi_empresa = 1 and               
                to_date ( to_char ( itcon_pag . dt_vencimento , 'dd/mm/yyyy' ) , 'dd/mm/yyyy' )               
between to_date ( :dataInicio , 'dd/mm/yyyy' ) and to_date ( :dataFim , 'dd/mm/yyyy' ) and               
con_pag . cd_con_pag = ratcon_pag . cd_con_pag and cd_con_pag_dev is null and ratcon_pag .               
cd_item_res = item_res . cd_item_res (+) and item_res . cd_gru_res = gru_res . cd_gru_res (+)               
and con_pag . cd_con_pag = itcon_pag . cd_con_pag and not exists ( select c . cd_con_pag from               
dbamv . con_pag c , dbamv . processo p where c . cd_processo = p . cd_processo and p .               
cd_multi_empresa = con_pag . cd_multi_empresa and c . cd_con_pag = con_pag . cd_con_pag and p .               
cd_estrutural in ( '1.2.1.1.5' ) )   and ratcon_pag . vl_rateio &lt;&gt; 0 and con_pag . cd_con_pag =               
pres . cd_con_pag (+) and con_pag . cd_processo = pr . cd_processo and pr . cd_estrutural =               
'1.2.1.1.2' and itcon_pag . vl_duplicata &lt;&gt; pres . vl_prestacao               
 )fc,            
 dbamv.con_cor            
 where            
 con_cor.cd_con_cor = fc.cd_con_cor (+)            
group by               
fc.cd_con_cor,              
con_cor.ds_con_cor,            
tp_grupo ,               
CD_CON_PAG,              
dt_emissao,              
dt_vencimento,       
df,       
dt_lancamento,              
dt_pagamento ,              
tp_situacao,              
TP_QUITACAO,              
cd_gru_res ,              
ds_gru_res,              
cd_item_res ,               
ds_item_res ,               
NM_FANTASIA ,               
NR_DOC_PARC ,               
QTD_ITENS_CON_PAG ,               
impostos_rec</t>
  </si>
  <si>
    <t>PAGAMENTO</t>
  </si>
  <si>
    <t>DESCRIÇÃO DA DESPESA</t>
  </si>
  <si>
    <t>DESPESAS</t>
  </si>
  <si>
    <t>EXTRATO</t>
  </si>
  <si>
    <t>RECEITAS</t>
  </si>
  <si>
    <t>RECEBIMENTO</t>
  </si>
  <si>
    <t>DOCUMENTO</t>
  </si>
  <si>
    <t>DESCRIÇÃO DA RECEITA</t>
  </si>
  <si>
    <t>DESCRIÇÃO CLIENTE</t>
  </si>
  <si>
    <t xml:space="preserve">VALOR </t>
  </si>
  <si>
    <t>PREFEITURA MUNICIPAL DE JUNDIAÍ</t>
  </si>
  <si>
    <t>RECEITAS FINANCEIRAS</t>
  </si>
  <si>
    <t>TOTAL DAS RECEITAS</t>
  </si>
  <si>
    <t>NÚMERO DOC.</t>
  </si>
  <si>
    <t>DESCRIÇÃO FORNECEDOR</t>
  </si>
  <si>
    <t>VALOR TOTAL</t>
  </si>
  <si>
    <t>TOTAL DAS  DESPESAS</t>
  </si>
  <si>
    <t>CONVÊNIO SAEC / SAMU</t>
  </si>
  <si>
    <t>DESP. BANCÁRIA</t>
  </si>
  <si>
    <t>SUPERMED  FINAL 07</t>
  </si>
  <si>
    <t>IMPOSTO MUNICIPAL</t>
  </si>
  <si>
    <t>OUTROS MATERIAIS</t>
  </si>
  <si>
    <t>CBS</t>
  </si>
  <si>
    <t>GASES MEDICINAIS</t>
  </si>
  <si>
    <t>VALE TRANSPORTE</t>
  </si>
  <si>
    <t>VRS A REPASSAR-FOLHA</t>
  </si>
  <si>
    <t>ISS - TERCEIROS 3%</t>
  </si>
  <si>
    <t>FGTS FOLHA</t>
  </si>
  <si>
    <t>INSS-CONTR REPASSAR</t>
  </si>
  <si>
    <t>IMPRESSOS E MATL DE EXP.</t>
  </si>
  <si>
    <t>IRRF A REPASSAR</t>
  </si>
  <si>
    <t>PAPEL ITUPEVA</t>
  </si>
  <si>
    <t>PROCOMP</t>
  </si>
  <si>
    <t>DESP. FINANCEIRAS</t>
  </si>
  <si>
    <t>SUPERMED  FINAL 41</t>
  </si>
  <si>
    <t>POLAR FIX</t>
  </si>
  <si>
    <t>FARMARIN</t>
  </si>
  <si>
    <t>TRANSPORTE DE EMPREGADOS</t>
  </si>
  <si>
    <t xml:space="preserve">RECUPERAÇÃO DE DESPESAS </t>
  </si>
  <si>
    <t>ARAUJO E MATENAUER</t>
  </si>
  <si>
    <t>SEROPLAST</t>
  </si>
  <si>
    <t>FARMAVIDA</t>
  </si>
  <si>
    <t>CIRURGICA FERNANDES</t>
  </si>
  <si>
    <t>KVO MEDICAL SUPRIMEN</t>
  </si>
  <si>
    <t>SERVIÇOS DE TERCEIROS - PJ</t>
  </si>
  <si>
    <t>ALFALAGOS FILIAL 67</t>
  </si>
  <si>
    <t>CYBER PRINTER COMERC</t>
  </si>
  <si>
    <t>ALL SOLUTIONS</t>
  </si>
  <si>
    <t>CAIXA VIDA E PREVID</t>
  </si>
  <si>
    <t>300514 /  001</t>
  </si>
  <si>
    <t>SUPERMED</t>
  </si>
  <si>
    <t>CHOLMED</t>
  </si>
  <si>
    <t>OFÍCIO 869/2021</t>
  </si>
  <si>
    <t>OFÍCIO 870/2021</t>
  </si>
  <si>
    <t>ASSISTÊNCIA ODONTOLÓGICA</t>
  </si>
  <si>
    <t>CONTINGÊNCIAS TRABALHISTAS</t>
  </si>
  <si>
    <t>FÉRIAS</t>
  </si>
  <si>
    <t>FGTS RESCISÓRIO</t>
  </si>
  <si>
    <t>FILMES E QUÍMICOS</t>
  </si>
  <si>
    <t>MATL MÉDICO REEMBOLSÁVEL</t>
  </si>
  <si>
    <t>PENSÃO ALIMENTÍCIA</t>
  </si>
  <si>
    <t>RESCISÕES</t>
  </si>
  <si>
    <t>SALÁRIOS E ORDENADOS</t>
  </si>
  <si>
    <t>VALE REFEIÇÃO E ALIMENTAÇÃO</t>
  </si>
  <si>
    <t xml:space="preserve">2ª PARCELA 13º SALÁRIO </t>
  </si>
  <si>
    <t>AUTOPEL AUTOMAÇÃO</t>
  </si>
  <si>
    <t>CONSIGNADO SANTANDER</t>
  </si>
  <si>
    <t>CONV C.E.F. A REPASSAR EMPRÉSTIMO</t>
  </si>
  <si>
    <t>PROCESSO</t>
  </si>
  <si>
    <t>DRL COMÉRCIO IMPORTA</t>
  </si>
  <si>
    <t xml:space="preserve">DUPATRI HOSPITALAR </t>
  </si>
  <si>
    <t>ESSENCIALOX COMÉRCIO</t>
  </si>
  <si>
    <t xml:space="preserve">FÉRIAS DEZEMBRO/2021 </t>
  </si>
  <si>
    <t>FGTS FOLHA NOVEMBRO/2021</t>
  </si>
  <si>
    <t>FOLHA NOVEMBRO/2021</t>
  </si>
  <si>
    <t xml:space="preserve">GRRF RESCISÃO </t>
  </si>
  <si>
    <t>INSS - P. JURÍDICA</t>
  </si>
  <si>
    <t xml:space="preserve">INSS FOLHA NOVEMBRO/2021 </t>
  </si>
  <si>
    <t>IRRF FÉRIAS NOVEMBRO/2021</t>
  </si>
  <si>
    <t>IRRF FOLHA OUTUBRO/2021</t>
  </si>
  <si>
    <t xml:space="preserve">IRRF FOLHA OUTUBRO/2021 </t>
  </si>
  <si>
    <t xml:space="preserve">IRRF RESCISÃO </t>
  </si>
  <si>
    <t>PENSÃO ALIMENTÍCIA  13° SALÁRIO</t>
  </si>
  <si>
    <t>RÁPIDO LUXO</t>
  </si>
  <si>
    <t>VB SERVIÇOS</t>
  </si>
  <si>
    <t>SEGURO FUNCIONÁRIOS</t>
  </si>
  <si>
    <t>CONTRIBUIÇÃO SIND SAÚDE</t>
  </si>
  <si>
    <t xml:space="preserve">FGTS FOLHA NOVEMBRO/2021 </t>
  </si>
  <si>
    <t xml:space="preserve">FOLHA NOVEMBRO/2021 </t>
  </si>
  <si>
    <t>INSS FOLHA NOVEMBRO/2021</t>
  </si>
  <si>
    <t xml:space="preserve">FÉRIAS JANEIRO/2022 </t>
  </si>
  <si>
    <t xml:space="preserve">INSS 13º SALÁRIO FOLHA DEZ/21 </t>
  </si>
  <si>
    <t xml:space="preserve">IRRF FÉRIAS NOVEMBRO/2021 </t>
  </si>
  <si>
    <t xml:space="preserve">MENSALIDADE SIND.SAÚDE </t>
  </si>
  <si>
    <t>ENERGIA ELÉTRICA</t>
  </si>
  <si>
    <t>CONTRIBUIÇÃO CONFEDERATIVA</t>
  </si>
  <si>
    <t xml:space="preserve">IRRF FÉRIAS DEZEMBRO/2021 </t>
  </si>
  <si>
    <t xml:space="preserve">RESCISÃO </t>
  </si>
  <si>
    <t>MATERIAL LABORATÓRIO</t>
  </si>
  <si>
    <t>CINCO CIRÚRGICA</t>
  </si>
  <si>
    <t>RECISÃO</t>
  </si>
  <si>
    <t xml:space="preserve">PENSÃO ALIMENTÍCIA FOLHA NOVEMBRO/2021 </t>
  </si>
  <si>
    <t>PENSAO FÉRIAS</t>
  </si>
  <si>
    <t xml:space="preserve">PENSÃO </t>
  </si>
  <si>
    <t xml:space="preserve">13º SALÁRIO </t>
  </si>
  <si>
    <t>NOVEMBRO/2021 / ÚNICA</t>
  </si>
  <si>
    <t>DEZEMBRO/2021 / ÚNICA</t>
  </si>
  <si>
    <t>OUTUBRO/2021 / ÚNICA</t>
  </si>
  <si>
    <t>JANEIRO/2021 / ÚNICA</t>
  </si>
  <si>
    <t>JANEIRO/2022 / ÚNICA</t>
  </si>
  <si>
    <t>1143656 / ÚNICA</t>
  </si>
  <si>
    <t>4649 / ÚNICA</t>
  </si>
  <si>
    <t>4663 / ÚNICA</t>
  </si>
  <si>
    <t>13385 / ÚNICA</t>
  </si>
  <si>
    <t>42218 / ÚNICA</t>
  </si>
  <si>
    <t>1401536 / ÚNICA</t>
  </si>
  <si>
    <t>74909 / ÚNICA</t>
  </si>
  <si>
    <t>217911 / ÚNICA</t>
  </si>
  <si>
    <t>1210683 / ÚNICA</t>
  </si>
  <si>
    <t>115731 / ÚNICA</t>
  </si>
  <si>
    <t>555729 / ÚNICA</t>
  </si>
  <si>
    <t>279703 / ÚNICA</t>
  </si>
  <si>
    <t>281359 / ÚNICA</t>
  </si>
  <si>
    <t>NOVE/2021 / ÚNICA</t>
  </si>
  <si>
    <t>DEZEMBRO/2021. / ÚNICA</t>
  </si>
  <si>
    <t>13978 / ÚNICA</t>
  </si>
  <si>
    <t>279 / ÚNICA</t>
  </si>
  <si>
    <t>1903 / ÚNICA</t>
  </si>
  <si>
    <t>24316 / ÚNICA</t>
  </si>
  <si>
    <t>388862 / ÚNICA</t>
  </si>
  <si>
    <t>344597 / ÚNICA</t>
  </si>
  <si>
    <t>7260 / ÚNICA</t>
  </si>
  <si>
    <t>687 / ÚNICA</t>
  </si>
  <si>
    <t>2050 / ÚNICA</t>
  </si>
  <si>
    <t>865 / ÚNICA</t>
  </si>
  <si>
    <t>2041 / ÚNICA</t>
  </si>
  <si>
    <t>DEZEMBRO/2021, / ÚNICA</t>
  </si>
  <si>
    <t>22690 / ÚNICA</t>
  </si>
  <si>
    <t>22697 / ÚNICA</t>
  </si>
  <si>
    <t>3966 / ÚNICA</t>
  </si>
  <si>
    <t>3976 / ÚNICA</t>
  </si>
  <si>
    <t>429495 / ÚNICA</t>
  </si>
  <si>
    <t>13156 / ÚNICA</t>
  </si>
  <si>
    <t>85391837 / ÚNICA</t>
  </si>
  <si>
    <t>897 / ÚNICA</t>
  </si>
  <si>
    <t>889 / ÚNICA</t>
  </si>
  <si>
    <t>878 / ÚNICA</t>
  </si>
  <si>
    <t>D-1973 / ÚNICA</t>
  </si>
  <si>
    <t>D-279 / ÚNICA</t>
  </si>
  <si>
    <t>D-856 / ÚNICA</t>
  </si>
  <si>
    <t>D-1978 / ÚNICA</t>
  </si>
  <si>
    <t>D-1977 / ÚNICA</t>
  </si>
  <si>
    <t>DEZ/21 / ÚNICA</t>
  </si>
  <si>
    <t>.NOVEMBRO/2021 / ÚNICA</t>
  </si>
  <si>
    <t>NOVEMBRO/2021. / ÚNICA</t>
  </si>
  <si>
    <t>966 / ÚNICA</t>
  </si>
  <si>
    <t>8331543911 / ÚNICA</t>
  </si>
  <si>
    <t>8331543919 / ÚNICA</t>
  </si>
  <si>
    <t>627873 / ÚNICA</t>
  </si>
  <si>
    <t>1089371 / ÚNICA</t>
  </si>
  <si>
    <t>1089262 / ÚNICA</t>
  </si>
  <si>
    <t>6655 / ÚNICA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</si>
</sst>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d/m/yy;@"/>
    <numFmt numFmtId="172" formatCode="mmm/yyyy"/>
    <numFmt numFmtId="173" formatCode="[$-F800]dddd\,\ mmmm\ dd\,\ yyyy"/>
    <numFmt numFmtId="174" formatCode="[$-416]dddd\,\ d&quot; de &quot;mmmm&quot; de &quot;yyyy"/>
    <numFmt numFmtId="175" formatCode="_(* #,##0.00_);_(* \(#,##0.00\);_(* &quot;-&quot;??_);_(@_)"/>
    <numFmt numFmtId="176" formatCode="&quot; &quot;00&quot;.&quot;000&quot;.&quot;000&quot;/&quot;0000\-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m/d/yyyy"/>
  </numFmts>
  <fonts count="4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10"/>
      <name val="Dialog"/>
      <family val="0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Dialog"/>
      <family val="0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rgb="FF0000CC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14" fontId="19" fillId="33" borderId="0" xfId="0" applyNumberFormat="1" applyFont="1" applyFill="1" applyBorder="1" applyAlignment="1">
      <alignment horizontal="left"/>
    </xf>
    <xf numFmtId="0" fontId="19" fillId="33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left"/>
    </xf>
    <xf numFmtId="0" fontId="45" fillId="0" borderId="0" xfId="0" applyFont="1" applyAlignment="1">
      <alignment horizontal="right"/>
    </xf>
    <xf numFmtId="14" fontId="20" fillId="33" borderId="0" xfId="0" applyNumberFormat="1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43" fontId="46" fillId="0" borderId="0" xfId="0" applyNumberFormat="1" applyFont="1" applyFill="1" applyBorder="1" applyAlignment="1">
      <alignment horizontal="left"/>
    </xf>
    <xf numFmtId="14" fontId="19" fillId="0" borderId="0" xfId="0" applyNumberFormat="1" applyFont="1" applyFill="1" applyBorder="1" applyAlignment="1">
      <alignment horizontal="left"/>
    </xf>
    <xf numFmtId="171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21" fillId="34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8" fillId="14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3" fontId="23" fillId="0" borderId="0" xfId="63" applyFont="1" applyFill="1" applyAlignment="1">
      <alignment horizontal="right"/>
    </xf>
    <xf numFmtId="0" fontId="23" fillId="0" borderId="0" xfId="0" applyFont="1" applyBorder="1" applyAlignment="1">
      <alignment horizontal="right"/>
    </xf>
    <xf numFmtId="0" fontId="18" fillId="14" borderId="0" xfId="0" applyFont="1" applyFill="1" applyBorder="1" applyAlignment="1">
      <alignment horizontal="right"/>
    </xf>
    <xf numFmtId="43" fontId="21" fillId="34" borderId="10" xfId="63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43" fontId="19" fillId="33" borderId="0" xfId="63" applyFont="1" applyFill="1" applyBorder="1" applyAlignment="1">
      <alignment horizontal="right"/>
    </xf>
    <xf numFmtId="43" fontId="20" fillId="0" borderId="0" xfId="63" applyFont="1" applyBorder="1" applyAlignment="1">
      <alignment horizontal="right"/>
    </xf>
    <xf numFmtId="0" fontId="46" fillId="0" borderId="0" xfId="0" applyFont="1" applyBorder="1" applyAlignment="1">
      <alignment horizontal="left"/>
    </xf>
    <xf numFmtId="0" fontId="46" fillId="34" borderId="1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/>
    </xf>
    <xf numFmtId="43" fontId="24" fillId="0" borderId="0" xfId="0" applyNumberFormat="1" applyFont="1" applyFill="1" applyBorder="1" applyAlignment="1">
      <alignment horizontal="right"/>
    </xf>
    <xf numFmtId="43" fontId="0" fillId="0" borderId="0" xfId="63" applyFont="1" applyBorder="1" applyAlignment="1">
      <alignment horizontal="right"/>
    </xf>
    <xf numFmtId="0" fontId="48" fillId="0" borderId="0" xfId="0" applyFont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5">
      <c r="A2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119"/>
  <sheetViews>
    <sheetView showGridLines="0" tabSelected="1" view="pageLayout" showRuler="0" zoomScaleSheetLayoutView="90" workbookViewId="0" topLeftCell="A100">
      <selection activeCell="D123" sqref="D123"/>
    </sheetView>
  </sheetViews>
  <sheetFormatPr defaultColWidth="9.140625" defaultRowHeight="15"/>
  <cols>
    <col min="1" max="1" width="12.00390625" style="16" customWidth="1"/>
    <col min="2" max="2" width="21.140625" style="16" bestFit="1" customWidth="1"/>
    <col min="3" max="3" width="30.7109375" style="16" customWidth="1"/>
    <col min="4" max="4" width="37.28125" style="16" bestFit="1" customWidth="1"/>
    <col min="5" max="5" width="14.7109375" style="30" customWidth="1"/>
    <col min="6" max="16384" width="9.140625" style="1" customWidth="1"/>
  </cols>
  <sheetData>
    <row r="1" ht="15">
      <c r="E1" s="23"/>
    </row>
    <row r="2" spans="1:5" ht="15.75">
      <c r="A2" s="31" t="s">
        <v>25</v>
      </c>
      <c r="B2" s="31"/>
      <c r="C2" s="31"/>
      <c r="D2" s="31"/>
      <c r="E2" s="31"/>
    </row>
    <row r="3" spans="1:5" ht="15">
      <c r="A3" s="17" t="s">
        <v>12</v>
      </c>
      <c r="B3" s="17"/>
      <c r="C3" s="17"/>
      <c r="D3" s="17"/>
      <c r="E3" s="21"/>
    </row>
    <row r="4" spans="1:5" ht="15">
      <c r="A4" s="9" t="s">
        <v>13</v>
      </c>
      <c r="B4" s="10" t="s">
        <v>14</v>
      </c>
      <c r="C4" s="9" t="s">
        <v>15</v>
      </c>
      <c r="D4" s="9" t="s">
        <v>16</v>
      </c>
      <c r="E4" s="19" t="s">
        <v>17</v>
      </c>
    </row>
    <row r="5" spans="1:5" ht="15">
      <c r="A5" s="8">
        <v>44532</v>
      </c>
      <c r="B5" s="14" t="s">
        <v>60</v>
      </c>
      <c r="C5" s="14" t="s">
        <v>60</v>
      </c>
      <c r="D5" s="2" t="s">
        <v>18</v>
      </c>
      <c r="E5" s="25">
        <v>150000</v>
      </c>
    </row>
    <row r="6" spans="1:5" ht="15">
      <c r="A6" s="8">
        <v>44533</v>
      </c>
      <c r="B6" s="14" t="s">
        <v>61</v>
      </c>
      <c r="C6" s="14" t="s">
        <v>61</v>
      </c>
      <c r="D6" s="2" t="s">
        <v>18</v>
      </c>
      <c r="E6" s="25">
        <v>1194050.84</v>
      </c>
    </row>
    <row r="7" spans="1:5" ht="15">
      <c r="A7" s="11">
        <v>44561</v>
      </c>
      <c r="B7" s="4" t="s">
        <v>11</v>
      </c>
      <c r="C7" s="5" t="s">
        <v>46</v>
      </c>
      <c r="D7" s="5" t="s">
        <v>46</v>
      </c>
      <c r="E7" s="24">
        <v>379.15</v>
      </c>
    </row>
    <row r="8" spans="1:5" ht="15">
      <c r="A8" s="11">
        <v>44561</v>
      </c>
      <c r="B8" s="5" t="s">
        <v>11</v>
      </c>
      <c r="C8" s="6" t="s">
        <v>19</v>
      </c>
      <c r="D8" s="6" t="s">
        <v>19</v>
      </c>
      <c r="E8" s="24">
        <v>7606.81</v>
      </c>
    </row>
    <row r="9" spans="1:5" ht="15.75" thickBot="1">
      <c r="A9" s="26"/>
      <c r="B9" s="2"/>
      <c r="C9" s="2"/>
      <c r="D9" s="27" t="s">
        <v>20</v>
      </c>
      <c r="E9" s="22">
        <f>SUM(E5:E8)</f>
        <v>1352036.8</v>
      </c>
    </row>
    <row r="10" spans="1:5" ht="15.75" thickTop="1">
      <c r="A10" s="28"/>
      <c r="B10" s="18"/>
      <c r="C10" s="18"/>
      <c r="D10" s="28"/>
      <c r="E10" s="29"/>
    </row>
    <row r="11" spans="1:5" ht="15">
      <c r="A11" s="17" t="s">
        <v>10</v>
      </c>
      <c r="B11" s="17"/>
      <c r="C11" s="17"/>
      <c r="D11" s="17"/>
      <c r="E11" s="21"/>
    </row>
    <row r="12" spans="1:5" ht="15">
      <c r="A12" s="12" t="s">
        <v>8</v>
      </c>
      <c r="B12" s="13" t="s">
        <v>21</v>
      </c>
      <c r="C12" s="13" t="s">
        <v>9</v>
      </c>
      <c r="D12" s="13" t="s">
        <v>22</v>
      </c>
      <c r="E12" s="20" t="s">
        <v>23</v>
      </c>
    </row>
    <row r="13" spans="1:5" ht="15">
      <c r="A13" s="3">
        <v>44531</v>
      </c>
      <c r="B13" s="4" t="s">
        <v>118</v>
      </c>
      <c r="C13" s="4" t="s">
        <v>66</v>
      </c>
      <c r="D13" s="4" t="s">
        <v>30</v>
      </c>
      <c r="E13" s="24">
        <v>375</v>
      </c>
    </row>
    <row r="14" spans="1:5" ht="15">
      <c r="A14" s="3">
        <v>44531</v>
      </c>
      <c r="B14" s="4" t="s">
        <v>118</v>
      </c>
      <c r="C14" s="4" t="s">
        <v>67</v>
      </c>
      <c r="D14" s="4" t="s">
        <v>30</v>
      </c>
      <c r="E14" s="24">
        <v>58</v>
      </c>
    </row>
    <row r="15" spans="1:6" ht="15">
      <c r="A15" s="3">
        <v>44531</v>
      </c>
      <c r="B15" s="4" t="s">
        <v>108</v>
      </c>
      <c r="C15" s="4" t="s">
        <v>65</v>
      </c>
      <c r="D15" s="4" t="s">
        <v>83</v>
      </c>
      <c r="E15" s="24">
        <v>3059.9</v>
      </c>
      <c r="F15" s="7"/>
    </row>
    <row r="16" spans="1:5" ht="15">
      <c r="A16" s="3">
        <v>44531</v>
      </c>
      <c r="B16" s="4" t="s">
        <v>105</v>
      </c>
      <c r="C16" s="4" t="s">
        <v>69</v>
      </c>
      <c r="D16" s="4" t="s">
        <v>105</v>
      </c>
      <c r="E16" s="24">
        <v>14902.32</v>
      </c>
    </row>
    <row r="17" spans="1:5" ht="15">
      <c r="A17" s="3">
        <v>44533</v>
      </c>
      <c r="B17" s="4" t="s">
        <v>113</v>
      </c>
      <c r="C17" s="4" t="s">
        <v>70</v>
      </c>
      <c r="D17" s="4" t="s">
        <v>82</v>
      </c>
      <c r="E17" s="24">
        <v>29598.72</v>
      </c>
    </row>
    <row r="18" spans="1:5" ht="15">
      <c r="A18" s="3">
        <v>44533</v>
      </c>
      <c r="B18" s="4" t="s">
        <v>119</v>
      </c>
      <c r="C18" s="4" t="s">
        <v>71</v>
      </c>
      <c r="D18" s="4" t="s">
        <v>5</v>
      </c>
      <c r="E18" s="24">
        <v>740.17</v>
      </c>
    </row>
    <row r="19" spans="1:5" ht="15">
      <c r="A19" s="3">
        <v>44533</v>
      </c>
      <c r="B19" s="4" t="s">
        <v>120</v>
      </c>
      <c r="C19" s="4" t="s">
        <v>71</v>
      </c>
      <c r="D19" s="4" t="s">
        <v>5</v>
      </c>
      <c r="E19" s="24">
        <v>42661.76</v>
      </c>
    </row>
    <row r="20" spans="1:5" ht="15">
      <c r="A20" s="3">
        <v>44536</v>
      </c>
      <c r="B20" s="4" t="s">
        <v>121</v>
      </c>
      <c r="C20" s="4" t="s">
        <v>67</v>
      </c>
      <c r="D20" s="4" t="s">
        <v>53</v>
      </c>
      <c r="E20" s="24">
        <v>955.89</v>
      </c>
    </row>
    <row r="21" spans="1:5" ht="15">
      <c r="A21" s="3">
        <v>44536</v>
      </c>
      <c r="B21" s="4" t="s">
        <v>122</v>
      </c>
      <c r="C21" s="4" t="s">
        <v>29</v>
      </c>
      <c r="D21" s="4" t="s">
        <v>59</v>
      </c>
      <c r="E21" s="24">
        <v>504</v>
      </c>
    </row>
    <row r="22" spans="1:5" ht="15">
      <c r="A22" s="3">
        <v>44536</v>
      </c>
      <c r="B22" s="4" t="s">
        <v>123</v>
      </c>
      <c r="C22" s="4" t="s">
        <v>67</v>
      </c>
      <c r="D22" s="4" t="s">
        <v>50</v>
      </c>
      <c r="E22" s="24">
        <v>1680.27</v>
      </c>
    </row>
    <row r="23" spans="1:5" ht="15">
      <c r="A23" s="3">
        <v>44536</v>
      </c>
      <c r="B23" s="4" t="s">
        <v>124</v>
      </c>
      <c r="C23" s="4" t="s">
        <v>67</v>
      </c>
      <c r="D23" s="4" t="s">
        <v>77</v>
      </c>
      <c r="E23" s="24">
        <v>160.58</v>
      </c>
    </row>
    <row r="24" spans="1:5" ht="15">
      <c r="A24" s="3">
        <v>44536</v>
      </c>
      <c r="B24" s="4" t="s">
        <v>124</v>
      </c>
      <c r="C24" s="4" t="s">
        <v>29</v>
      </c>
      <c r="D24" s="4" t="s">
        <v>77</v>
      </c>
      <c r="E24" s="24">
        <v>2599</v>
      </c>
    </row>
    <row r="25" spans="1:5" ht="15">
      <c r="A25" s="3">
        <v>44536</v>
      </c>
      <c r="B25" s="4" t="s">
        <v>125</v>
      </c>
      <c r="C25" s="4" t="s">
        <v>67</v>
      </c>
      <c r="D25" s="4" t="s">
        <v>78</v>
      </c>
      <c r="E25" s="24">
        <v>398</v>
      </c>
    </row>
    <row r="26" spans="1:5" ht="15">
      <c r="A26" s="3">
        <v>44536</v>
      </c>
      <c r="B26" s="4" t="s">
        <v>57</v>
      </c>
      <c r="C26" s="4" t="s">
        <v>1</v>
      </c>
      <c r="D26" s="4" t="s">
        <v>44</v>
      </c>
      <c r="E26" s="24">
        <v>80.62</v>
      </c>
    </row>
    <row r="27" spans="1:5" ht="15">
      <c r="A27" s="3">
        <v>44536</v>
      </c>
      <c r="B27" s="4" t="s">
        <v>113</v>
      </c>
      <c r="C27" s="4" t="s">
        <v>70</v>
      </c>
      <c r="D27" s="4" t="s">
        <v>96</v>
      </c>
      <c r="E27" s="24">
        <v>656729.81</v>
      </c>
    </row>
    <row r="28" spans="1:5" ht="15">
      <c r="A28" s="3">
        <v>44536</v>
      </c>
      <c r="B28" s="4" t="s">
        <v>126</v>
      </c>
      <c r="C28" s="4" t="s">
        <v>37</v>
      </c>
      <c r="D28" s="4" t="s">
        <v>39</v>
      </c>
      <c r="E28" s="24">
        <v>600</v>
      </c>
    </row>
    <row r="29" spans="1:5" ht="15">
      <c r="A29" s="3">
        <v>44536</v>
      </c>
      <c r="B29" s="4" t="s">
        <v>113</v>
      </c>
      <c r="C29" s="4" t="s">
        <v>68</v>
      </c>
      <c r="D29" s="4" t="s">
        <v>109</v>
      </c>
      <c r="E29" s="24">
        <v>17231.37</v>
      </c>
    </row>
    <row r="30" spans="1:5" ht="15">
      <c r="A30" s="3">
        <v>44536</v>
      </c>
      <c r="B30" s="4" t="s">
        <v>113</v>
      </c>
      <c r="C30" s="4" t="s">
        <v>68</v>
      </c>
      <c r="D30" s="4" t="s">
        <v>109</v>
      </c>
      <c r="E30" s="24">
        <v>117.58</v>
      </c>
    </row>
    <row r="31" spans="1:5" ht="15">
      <c r="A31" s="3">
        <v>44536</v>
      </c>
      <c r="B31" s="4" t="s">
        <v>76</v>
      </c>
      <c r="C31" s="4" t="s">
        <v>63</v>
      </c>
      <c r="D31" s="4" t="s">
        <v>76</v>
      </c>
      <c r="E31" s="24">
        <v>6792.49</v>
      </c>
    </row>
    <row r="32" spans="1:5" ht="15">
      <c r="A32" s="3">
        <v>44536</v>
      </c>
      <c r="B32" s="4" t="s">
        <v>127</v>
      </c>
      <c r="C32" s="4" t="s">
        <v>67</v>
      </c>
      <c r="D32" s="4" t="s">
        <v>58</v>
      </c>
      <c r="E32" s="24">
        <v>720</v>
      </c>
    </row>
    <row r="33" spans="1:5" ht="15">
      <c r="A33" s="3">
        <v>44536</v>
      </c>
      <c r="B33" s="4" t="s">
        <v>128</v>
      </c>
      <c r="C33" s="4" t="s">
        <v>1</v>
      </c>
      <c r="D33" s="4" t="s">
        <v>27</v>
      </c>
      <c r="E33" s="24">
        <v>822.17</v>
      </c>
    </row>
    <row r="34" spans="1:5" ht="15">
      <c r="A34" s="3">
        <v>44536</v>
      </c>
      <c r="B34" s="4" t="s">
        <v>129</v>
      </c>
      <c r="C34" s="4" t="s">
        <v>1</v>
      </c>
      <c r="D34" s="4" t="s">
        <v>42</v>
      </c>
      <c r="E34" s="24">
        <v>188</v>
      </c>
    </row>
    <row r="35" spans="1:5" ht="15">
      <c r="A35" s="3">
        <v>44536</v>
      </c>
      <c r="B35" s="4" t="s">
        <v>130</v>
      </c>
      <c r="C35" s="4" t="s">
        <v>67</v>
      </c>
      <c r="D35" s="4" t="s">
        <v>42</v>
      </c>
      <c r="E35" s="24">
        <v>174.8</v>
      </c>
    </row>
    <row r="36" spans="1:5" ht="15">
      <c r="A36" s="3">
        <v>44537</v>
      </c>
      <c r="B36" s="4" t="s">
        <v>113</v>
      </c>
      <c r="C36" s="4" t="s">
        <v>35</v>
      </c>
      <c r="D36" s="4" t="s">
        <v>95</v>
      </c>
      <c r="E36" s="24">
        <v>104686.04</v>
      </c>
    </row>
    <row r="37" spans="1:5" ht="15">
      <c r="A37" s="3">
        <v>44537</v>
      </c>
      <c r="B37" s="4" t="s">
        <v>113</v>
      </c>
      <c r="C37" s="4" t="s">
        <v>35</v>
      </c>
      <c r="D37" s="4" t="s">
        <v>81</v>
      </c>
      <c r="E37" s="24">
        <v>4724.26</v>
      </c>
    </row>
    <row r="38" spans="1:5" ht="15">
      <c r="A38" s="3">
        <v>44537</v>
      </c>
      <c r="B38" s="4" t="s">
        <v>113</v>
      </c>
      <c r="C38" s="4" t="s">
        <v>68</v>
      </c>
      <c r="D38" s="4" t="s">
        <v>109</v>
      </c>
      <c r="E38" s="24">
        <v>893.32</v>
      </c>
    </row>
    <row r="39" spans="1:5" ht="15">
      <c r="A39" s="3">
        <v>44538</v>
      </c>
      <c r="B39" s="4" t="s">
        <v>113</v>
      </c>
      <c r="C39" s="4" t="s">
        <v>70</v>
      </c>
      <c r="D39" s="4" t="s">
        <v>96</v>
      </c>
      <c r="E39" s="24">
        <v>897.87</v>
      </c>
    </row>
    <row r="40" spans="1:5" ht="15">
      <c r="A40" s="3">
        <v>44540</v>
      </c>
      <c r="B40" s="4" t="s">
        <v>113</v>
      </c>
      <c r="C40" s="4" t="s">
        <v>33</v>
      </c>
      <c r="D40" s="4" t="s">
        <v>103</v>
      </c>
      <c r="E40" s="24">
        <v>1798.31</v>
      </c>
    </row>
    <row r="41" spans="1:5" ht="15">
      <c r="A41" s="3">
        <v>44540</v>
      </c>
      <c r="B41" s="4" t="s">
        <v>113</v>
      </c>
      <c r="C41" s="4" t="s">
        <v>33</v>
      </c>
      <c r="D41" s="4" t="s">
        <v>103</v>
      </c>
      <c r="E41" s="24">
        <v>104.64</v>
      </c>
    </row>
    <row r="42" spans="1:5" ht="15">
      <c r="A42" s="3">
        <v>44540</v>
      </c>
      <c r="B42" s="4" t="s">
        <v>113</v>
      </c>
      <c r="C42" s="4" t="s">
        <v>33</v>
      </c>
      <c r="D42" s="4" t="s">
        <v>94</v>
      </c>
      <c r="E42" s="24">
        <v>136.3</v>
      </c>
    </row>
    <row r="43" spans="1:5" ht="15">
      <c r="A43" s="3">
        <v>44540</v>
      </c>
      <c r="B43" s="4" t="s">
        <v>113</v>
      </c>
      <c r="C43" s="4" t="s">
        <v>33</v>
      </c>
      <c r="D43" s="4" t="s">
        <v>94</v>
      </c>
      <c r="E43" s="24">
        <v>21.27</v>
      </c>
    </row>
    <row r="44" spans="1:5" ht="15">
      <c r="A44" s="3">
        <v>44540</v>
      </c>
      <c r="B44" s="4" t="s">
        <v>113</v>
      </c>
      <c r="C44" s="4" t="s">
        <v>33</v>
      </c>
      <c r="D44" s="4" t="s">
        <v>75</v>
      </c>
      <c r="E44" s="24">
        <v>12449.13</v>
      </c>
    </row>
    <row r="45" spans="1:5" ht="15">
      <c r="A45" s="3">
        <v>44540</v>
      </c>
      <c r="B45" s="4" t="s">
        <v>113</v>
      </c>
      <c r="C45" s="4" t="s">
        <v>33</v>
      </c>
      <c r="D45" s="4" t="s">
        <v>75</v>
      </c>
      <c r="E45" s="24">
        <v>1382.55</v>
      </c>
    </row>
    <row r="46" spans="1:5" ht="15">
      <c r="A46" s="3">
        <v>44540</v>
      </c>
      <c r="B46" s="4" t="s">
        <v>131</v>
      </c>
      <c r="C46" s="4" t="s">
        <v>33</v>
      </c>
      <c r="D46" s="4" t="s">
        <v>49</v>
      </c>
      <c r="E46" s="24">
        <v>300.8</v>
      </c>
    </row>
    <row r="47" spans="1:5" ht="15">
      <c r="A47" s="3">
        <v>44540</v>
      </c>
      <c r="B47" s="4" t="s">
        <v>113</v>
      </c>
      <c r="C47" s="4" t="s">
        <v>33</v>
      </c>
      <c r="D47" s="4" t="s">
        <v>49</v>
      </c>
      <c r="E47" s="24">
        <v>3969.59</v>
      </c>
    </row>
    <row r="48" spans="1:5" ht="15">
      <c r="A48" s="3">
        <v>44540</v>
      </c>
      <c r="B48" s="4" t="s">
        <v>132</v>
      </c>
      <c r="C48" s="4" t="s">
        <v>64</v>
      </c>
      <c r="D48" s="4" t="s">
        <v>80</v>
      </c>
      <c r="E48" s="24">
        <v>36856.8</v>
      </c>
    </row>
    <row r="49" spans="1:5" ht="15">
      <c r="A49" s="3">
        <v>44540</v>
      </c>
      <c r="B49" s="4" t="s">
        <v>132</v>
      </c>
      <c r="C49" s="4" t="s">
        <v>64</v>
      </c>
      <c r="D49" s="4" t="s">
        <v>80</v>
      </c>
      <c r="E49" s="24">
        <v>538.49</v>
      </c>
    </row>
    <row r="50" spans="1:5" ht="15">
      <c r="A50" s="3">
        <v>44540</v>
      </c>
      <c r="B50" s="4" t="s">
        <v>114</v>
      </c>
      <c r="C50" s="4" t="s">
        <v>68</v>
      </c>
      <c r="D50" s="4" t="s">
        <v>111</v>
      </c>
      <c r="E50" s="24">
        <v>1204.64</v>
      </c>
    </row>
    <row r="51" spans="1:5" ht="15">
      <c r="A51" s="3">
        <v>44543</v>
      </c>
      <c r="B51" s="4" t="s">
        <v>133</v>
      </c>
      <c r="C51" s="4" t="s">
        <v>67</v>
      </c>
      <c r="D51" s="4" t="s">
        <v>55</v>
      </c>
      <c r="E51" s="24">
        <v>2340</v>
      </c>
    </row>
    <row r="52" spans="1:5" ht="15">
      <c r="A52" s="3">
        <v>44543</v>
      </c>
      <c r="B52" s="4" t="s">
        <v>134</v>
      </c>
      <c r="C52" s="4" t="s">
        <v>52</v>
      </c>
      <c r="D52" s="4" t="s">
        <v>47</v>
      </c>
      <c r="E52" s="24">
        <v>6468.8</v>
      </c>
    </row>
    <row r="53" spans="1:5" ht="15">
      <c r="A53" s="3">
        <v>44543</v>
      </c>
      <c r="B53" s="4" t="s">
        <v>113</v>
      </c>
      <c r="C53" s="4" t="s">
        <v>33</v>
      </c>
      <c r="D53" s="4" t="s">
        <v>74</v>
      </c>
      <c r="E53" s="24">
        <v>17881.57</v>
      </c>
    </row>
    <row r="54" spans="1:5" ht="15">
      <c r="A54" s="3">
        <v>44543</v>
      </c>
      <c r="B54" s="4" t="s">
        <v>113</v>
      </c>
      <c r="C54" s="4" t="s">
        <v>33</v>
      </c>
      <c r="D54" s="4" t="s">
        <v>74</v>
      </c>
      <c r="E54" s="24">
        <v>412.43</v>
      </c>
    </row>
    <row r="55" spans="1:5" ht="15">
      <c r="A55" s="3">
        <v>44543</v>
      </c>
      <c r="B55" s="4" t="s">
        <v>135</v>
      </c>
      <c r="C55" s="4" t="s">
        <v>37</v>
      </c>
      <c r="D55" s="4" t="s">
        <v>54</v>
      </c>
      <c r="E55" s="24">
        <v>520</v>
      </c>
    </row>
    <row r="56" spans="1:5" ht="15">
      <c r="A56" s="3">
        <v>44543</v>
      </c>
      <c r="B56" s="4" t="s">
        <v>136</v>
      </c>
      <c r="C56" s="4" t="s">
        <v>67</v>
      </c>
      <c r="D56" s="4" t="s">
        <v>51</v>
      </c>
      <c r="E56" s="24">
        <v>14053.8</v>
      </c>
    </row>
    <row r="57" spans="1:5" ht="15">
      <c r="A57" s="3">
        <v>44543</v>
      </c>
      <c r="B57" s="4" t="s">
        <v>137</v>
      </c>
      <c r="C57" s="4" t="s">
        <v>67</v>
      </c>
      <c r="D57" s="4" t="s">
        <v>43</v>
      </c>
      <c r="E57" s="24">
        <v>672</v>
      </c>
    </row>
    <row r="58" spans="1:5" ht="15">
      <c r="A58" s="3">
        <v>44543</v>
      </c>
      <c r="B58" s="4" t="s">
        <v>76</v>
      </c>
      <c r="C58" s="4" t="s">
        <v>63</v>
      </c>
      <c r="D58" s="4" t="s">
        <v>76</v>
      </c>
      <c r="E58" s="24">
        <v>518.94</v>
      </c>
    </row>
    <row r="59" spans="1:5" ht="15">
      <c r="A59" s="3">
        <v>44543</v>
      </c>
      <c r="B59" s="4" t="s">
        <v>138</v>
      </c>
      <c r="C59" s="4" t="s">
        <v>37</v>
      </c>
      <c r="D59" s="4" t="s">
        <v>40</v>
      </c>
      <c r="E59" s="24">
        <v>274.8</v>
      </c>
    </row>
    <row r="60" spans="1:5" ht="15">
      <c r="A60" s="3">
        <v>44543</v>
      </c>
      <c r="B60" s="4" t="s">
        <v>139</v>
      </c>
      <c r="C60" s="4" t="s">
        <v>67</v>
      </c>
      <c r="D60" s="4" t="s">
        <v>48</v>
      </c>
      <c r="E60" s="24">
        <v>306</v>
      </c>
    </row>
    <row r="61" spans="1:5" ht="15">
      <c r="A61" s="3">
        <v>44546</v>
      </c>
      <c r="B61" s="4" t="s">
        <v>114</v>
      </c>
      <c r="C61" s="4" t="s">
        <v>112</v>
      </c>
      <c r="D61" s="4" t="s">
        <v>72</v>
      </c>
      <c r="E61" s="24">
        <v>12911.4</v>
      </c>
    </row>
    <row r="62" spans="1:5" ht="15">
      <c r="A62" s="3">
        <v>44547</v>
      </c>
      <c r="B62" s="4" t="s">
        <v>114</v>
      </c>
      <c r="C62" s="4" t="s">
        <v>112</v>
      </c>
      <c r="D62" s="4" t="s">
        <v>72</v>
      </c>
      <c r="E62" s="24">
        <v>354709.06</v>
      </c>
    </row>
    <row r="63" spans="1:5" ht="15">
      <c r="A63" s="3">
        <v>44547</v>
      </c>
      <c r="B63" s="4" t="s">
        <v>114</v>
      </c>
      <c r="C63" s="4" t="s">
        <v>112</v>
      </c>
      <c r="D63" s="4" t="s">
        <v>72</v>
      </c>
      <c r="E63" s="24">
        <v>367.93</v>
      </c>
    </row>
    <row r="64" spans="1:5" ht="15">
      <c r="A64" s="3">
        <v>44547</v>
      </c>
      <c r="B64" s="4" t="s">
        <v>140</v>
      </c>
      <c r="C64" s="4" t="s">
        <v>31</v>
      </c>
      <c r="D64" s="4" t="s">
        <v>79</v>
      </c>
      <c r="E64" s="24">
        <v>831.23</v>
      </c>
    </row>
    <row r="65" spans="1:5" ht="15">
      <c r="A65" s="3">
        <v>44547</v>
      </c>
      <c r="B65" s="4" t="s">
        <v>141</v>
      </c>
      <c r="C65" s="4" t="s">
        <v>52</v>
      </c>
      <c r="D65" s="4" t="s">
        <v>6</v>
      </c>
      <c r="E65" s="24">
        <v>25665.94</v>
      </c>
    </row>
    <row r="66" spans="1:5" ht="15">
      <c r="A66" s="3">
        <v>44547</v>
      </c>
      <c r="B66" s="4" t="s">
        <v>142</v>
      </c>
      <c r="C66" s="4" t="s">
        <v>52</v>
      </c>
      <c r="D66" s="4" t="s">
        <v>6</v>
      </c>
      <c r="E66" s="24">
        <v>20409.14</v>
      </c>
    </row>
    <row r="67" spans="1:5" ht="15">
      <c r="A67" s="3">
        <v>44547</v>
      </c>
      <c r="B67" s="4" t="s">
        <v>143</v>
      </c>
      <c r="C67" s="4" t="s">
        <v>45</v>
      </c>
      <c r="D67" s="4" t="s">
        <v>6</v>
      </c>
      <c r="E67" s="24">
        <v>4332.6</v>
      </c>
    </row>
    <row r="68" spans="1:5" ht="15">
      <c r="A68" s="3">
        <v>44547</v>
      </c>
      <c r="B68" s="4" t="s">
        <v>114</v>
      </c>
      <c r="C68" s="4" t="s">
        <v>64</v>
      </c>
      <c r="D68" s="4" t="s">
        <v>80</v>
      </c>
      <c r="E68" s="24">
        <v>26394.09</v>
      </c>
    </row>
    <row r="69" spans="1:5" ht="15">
      <c r="A69" s="3">
        <v>44547</v>
      </c>
      <c r="B69" s="4" t="s">
        <v>144</v>
      </c>
      <c r="C69" s="4" t="s">
        <v>64</v>
      </c>
      <c r="D69" s="4" t="s">
        <v>80</v>
      </c>
      <c r="E69" s="24">
        <v>861.97</v>
      </c>
    </row>
    <row r="70" spans="1:5" ht="15">
      <c r="A70" s="3">
        <v>44547</v>
      </c>
      <c r="B70" s="4" t="s">
        <v>114</v>
      </c>
      <c r="C70" s="4" t="s">
        <v>68</v>
      </c>
      <c r="D70" s="4" t="s">
        <v>90</v>
      </c>
      <c r="E70" s="24">
        <v>21753.61</v>
      </c>
    </row>
    <row r="71" spans="1:5" ht="15">
      <c r="A71" s="3">
        <v>44547</v>
      </c>
      <c r="B71" s="4" t="s">
        <v>145</v>
      </c>
      <c r="C71" s="4" t="s">
        <v>62</v>
      </c>
      <c r="D71" s="4" t="s">
        <v>4</v>
      </c>
      <c r="E71" s="24">
        <v>238.52</v>
      </c>
    </row>
    <row r="72" spans="1:5" ht="15">
      <c r="A72" s="3">
        <v>44547</v>
      </c>
      <c r="B72" s="4" t="s">
        <v>146</v>
      </c>
      <c r="C72" s="4" t="s">
        <v>62</v>
      </c>
      <c r="D72" s="4" t="s">
        <v>4</v>
      </c>
      <c r="E72" s="24">
        <v>5187.06</v>
      </c>
    </row>
    <row r="73" spans="1:5" ht="15">
      <c r="A73" s="3">
        <v>44547</v>
      </c>
      <c r="B73" s="4" t="s">
        <v>147</v>
      </c>
      <c r="C73" s="4" t="s">
        <v>71</v>
      </c>
      <c r="D73" s="4" t="s">
        <v>5</v>
      </c>
      <c r="E73" s="24">
        <v>2894.64</v>
      </c>
    </row>
    <row r="74" spans="1:5" ht="15">
      <c r="A74" s="3">
        <v>44547</v>
      </c>
      <c r="B74" s="4" t="s">
        <v>148</v>
      </c>
      <c r="C74" s="4" t="s">
        <v>71</v>
      </c>
      <c r="D74" s="4" t="s">
        <v>5</v>
      </c>
      <c r="E74" s="24">
        <v>36850.39</v>
      </c>
    </row>
    <row r="75" spans="1:5" ht="15">
      <c r="A75" s="3">
        <v>44550</v>
      </c>
      <c r="B75" s="4" t="s">
        <v>149</v>
      </c>
      <c r="C75" s="4" t="s">
        <v>37</v>
      </c>
      <c r="D75" s="4" t="s">
        <v>73</v>
      </c>
      <c r="E75" s="24">
        <v>310</v>
      </c>
    </row>
    <row r="76" spans="1:5" ht="15">
      <c r="A76" s="3">
        <v>44550</v>
      </c>
      <c r="B76" s="4" t="s">
        <v>150</v>
      </c>
      <c r="C76" s="4" t="s">
        <v>106</v>
      </c>
      <c r="D76" s="4" t="s">
        <v>107</v>
      </c>
      <c r="E76" s="24">
        <v>2808</v>
      </c>
    </row>
    <row r="77" spans="1:5" ht="15">
      <c r="A77" s="3">
        <v>44550</v>
      </c>
      <c r="B77" s="4" t="s">
        <v>151</v>
      </c>
      <c r="C77" s="4" t="s">
        <v>102</v>
      </c>
      <c r="D77" s="4" t="s">
        <v>2</v>
      </c>
      <c r="E77" s="24">
        <v>3863.78</v>
      </c>
    </row>
    <row r="78" spans="1:5" ht="15">
      <c r="A78" s="3">
        <v>44550</v>
      </c>
      <c r="B78" s="4" t="s">
        <v>152</v>
      </c>
      <c r="C78" s="4" t="s">
        <v>31</v>
      </c>
      <c r="D78" s="4" t="s">
        <v>79</v>
      </c>
      <c r="E78" s="24">
        <v>361.74</v>
      </c>
    </row>
    <row r="79" spans="1:5" ht="15">
      <c r="A79" s="3">
        <v>44550</v>
      </c>
      <c r="B79" s="4" t="s">
        <v>153</v>
      </c>
      <c r="C79" s="4" t="s">
        <v>31</v>
      </c>
      <c r="D79" s="4" t="s">
        <v>79</v>
      </c>
      <c r="E79" s="24">
        <v>580.57</v>
      </c>
    </row>
    <row r="80" spans="1:5" ht="15">
      <c r="A80" s="3">
        <v>44550</v>
      </c>
      <c r="B80" s="4" t="s">
        <v>154</v>
      </c>
      <c r="C80" s="4" t="s">
        <v>31</v>
      </c>
      <c r="D80" s="4" t="s">
        <v>79</v>
      </c>
      <c r="E80" s="24">
        <v>225.18</v>
      </c>
    </row>
    <row r="81" spans="1:5" ht="15">
      <c r="A81" s="3">
        <v>44550</v>
      </c>
      <c r="B81" s="4" t="s">
        <v>155</v>
      </c>
      <c r="C81" s="4" t="s">
        <v>0</v>
      </c>
      <c r="D81" s="4" t="s">
        <v>84</v>
      </c>
      <c r="E81" s="24">
        <v>875.88</v>
      </c>
    </row>
    <row r="82" spans="1:5" ht="15">
      <c r="A82" s="3">
        <v>44550</v>
      </c>
      <c r="B82" s="4" t="s">
        <v>156</v>
      </c>
      <c r="C82" s="4" t="s">
        <v>0</v>
      </c>
      <c r="D82" s="4" t="s">
        <v>84</v>
      </c>
      <c r="E82" s="24">
        <v>817.89</v>
      </c>
    </row>
    <row r="83" spans="1:5" ht="15">
      <c r="A83" s="3">
        <v>44550</v>
      </c>
      <c r="B83" s="4" t="s">
        <v>157</v>
      </c>
      <c r="C83" s="4" t="s">
        <v>0</v>
      </c>
      <c r="D83" s="4" t="s">
        <v>84</v>
      </c>
      <c r="E83" s="24">
        <v>718.79</v>
      </c>
    </row>
    <row r="84" spans="1:5" ht="15">
      <c r="A84" s="3">
        <v>44550</v>
      </c>
      <c r="B84" s="4" t="s">
        <v>158</v>
      </c>
      <c r="C84" s="4" t="s">
        <v>0</v>
      </c>
      <c r="D84" s="4" t="s">
        <v>84</v>
      </c>
      <c r="E84" s="24">
        <v>137.51</v>
      </c>
    </row>
    <row r="85" spans="1:5" ht="15">
      <c r="A85" s="3">
        <v>44550</v>
      </c>
      <c r="B85" s="4" t="s">
        <v>159</v>
      </c>
      <c r="C85" s="4" t="s">
        <v>0</v>
      </c>
      <c r="D85" s="4" t="s">
        <v>84</v>
      </c>
      <c r="E85" s="24">
        <v>23.83</v>
      </c>
    </row>
    <row r="86" spans="1:5" ht="15">
      <c r="A86" s="3">
        <v>44550</v>
      </c>
      <c r="B86" s="4" t="s">
        <v>160</v>
      </c>
      <c r="C86" s="4" t="s">
        <v>112</v>
      </c>
      <c r="D86" s="4" t="s">
        <v>99</v>
      </c>
      <c r="E86" s="24">
        <v>67620.64</v>
      </c>
    </row>
    <row r="87" spans="1:5" ht="15">
      <c r="A87" s="3">
        <v>44550</v>
      </c>
      <c r="B87" s="4" t="s">
        <v>160</v>
      </c>
      <c r="C87" s="4" t="s">
        <v>112</v>
      </c>
      <c r="D87" s="4" t="s">
        <v>99</v>
      </c>
      <c r="E87" s="24">
        <v>2288.97</v>
      </c>
    </row>
    <row r="88" spans="1:5" ht="15">
      <c r="A88" s="3">
        <v>44550</v>
      </c>
      <c r="B88" s="4" t="s">
        <v>113</v>
      </c>
      <c r="C88" s="4" t="s">
        <v>36</v>
      </c>
      <c r="D88" s="4" t="s">
        <v>85</v>
      </c>
      <c r="E88" s="24">
        <v>72247.61</v>
      </c>
    </row>
    <row r="89" spans="1:5" ht="15">
      <c r="A89" s="3">
        <v>44550</v>
      </c>
      <c r="B89" s="4" t="s">
        <v>113</v>
      </c>
      <c r="C89" s="4" t="s">
        <v>36</v>
      </c>
      <c r="D89" s="4" t="s">
        <v>97</v>
      </c>
      <c r="E89" s="24">
        <v>2674.22</v>
      </c>
    </row>
    <row r="90" spans="1:5" ht="15">
      <c r="A90" s="3">
        <v>44550</v>
      </c>
      <c r="B90" s="4" t="s">
        <v>114</v>
      </c>
      <c r="C90" s="4" t="s">
        <v>38</v>
      </c>
      <c r="D90" s="4" t="s">
        <v>104</v>
      </c>
      <c r="E90" s="24">
        <v>7035.63</v>
      </c>
    </row>
    <row r="91" spans="1:5" ht="15">
      <c r="A91" s="3">
        <v>44550</v>
      </c>
      <c r="B91" s="4" t="s">
        <v>114</v>
      </c>
      <c r="C91" s="4" t="s">
        <v>38</v>
      </c>
      <c r="D91" s="4" t="s">
        <v>104</v>
      </c>
      <c r="E91" s="24">
        <v>38.52</v>
      </c>
    </row>
    <row r="92" spans="1:5" ht="15">
      <c r="A92" s="3">
        <v>44550</v>
      </c>
      <c r="B92" s="4" t="s">
        <v>161</v>
      </c>
      <c r="C92" s="4" t="s">
        <v>38</v>
      </c>
      <c r="D92" s="4" t="s">
        <v>100</v>
      </c>
      <c r="E92" s="24">
        <v>11104.38</v>
      </c>
    </row>
    <row r="93" spans="1:5" ht="15">
      <c r="A93" s="3">
        <v>44550</v>
      </c>
      <c r="B93" s="4" t="s">
        <v>113</v>
      </c>
      <c r="C93" s="4" t="s">
        <v>38</v>
      </c>
      <c r="D93" s="4" t="s">
        <v>100</v>
      </c>
      <c r="E93" s="24">
        <v>1710.69</v>
      </c>
    </row>
    <row r="94" spans="1:5" ht="15">
      <c r="A94" s="3">
        <v>44550</v>
      </c>
      <c r="B94" s="4" t="s">
        <v>162</v>
      </c>
      <c r="C94" s="4" t="s">
        <v>38</v>
      </c>
      <c r="D94" s="4" t="s">
        <v>86</v>
      </c>
      <c r="E94" s="24">
        <v>104.67</v>
      </c>
    </row>
    <row r="95" spans="1:5" ht="15">
      <c r="A95" s="3">
        <v>44550</v>
      </c>
      <c r="B95" s="4" t="s">
        <v>115</v>
      </c>
      <c r="C95" s="4" t="s">
        <v>38</v>
      </c>
      <c r="D95" s="4" t="s">
        <v>87</v>
      </c>
      <c r="E95" s="24">
        <v>92980.46</v>
      </c>
    </row>
    <row r="96" spans="1:5" ht="15">
      <c r="A96" s="3">
        <v>44550</v>
      </c>
      <c r="B96" s="4" t="s">
        <v>115</v>
      </c>
      <c r="C96" s="4" t="s">
        <v>38</v>
      </c>
      <c r="D96" s="4" t="s">
        <v>88</v>
      </c>
      <c r="E96" s="24">
        <v>3277.15</v>
      </c>
    </row>
    <row r="97" spans="1:5" ht="15">
      <c r="A97" s="3">
        <v>44550</v>
      </c>
      <c r="B97" s="4" t="s">
        <v>89</v>
      </c>
      <c r="C97" s="4" t="s">
        <v>38</v>
      </c>
      <c r="D97" s="4" t="s">
        <v>89</v>
      </c>
      <c r="E97" s="24">
        <v>1.81</v>
      </c>
    </row>
    <row r="98" spans="1:5" ht="15">
      <c r="A98" s="3">
        <v>44550</v>
      </c>
      <c r="B98" s="4" t="s">
        <v>89</v>
      </c>
      <c r="C98" s="4" t="s">
        <v>38</v>
      </c>
      <c r="D98" s="4" t="s">
        <v>89</v>
      </c>
      <c r="E98" s="24">
        <v>9.38</v>
      </c>
    </row>
    <row r="99" spans="1:5" ht="15">
      <c r="A99" s="3">
        <v>44550</v>
      </c>
      <c r="B99" s="4" t="s">
        <v>89</v>
      </c>
      <c r="C99" s="4" t="s">
        <v>38</v>
      </c>
      <c r="D99" s="4" t="s">
        <v>89</v>
      </c>
      <c r="E99" s="24">
        <v>30.98</v>
      </c>
    </row>
    <row r="100" spans="1:5" ht="15">
      <c r="A100" s="3">
        <v>44550</v>
      </c>
      <c r="B100" s="4" t="s">
        <v>89</v>
      </c>
      <c r="C100" s="4" t="s">
        <v>38</v>
      </c>
      <c r="D100" s="4" t="s">
        <v>89</v>
      </c>
      <c r="E100" s="24">
        <v>6.61</v>
      </c>
    </row>
    <row r="101" spans="1:5" ht="15">
      <c r="A101" s="3">
        <v>44550</v>
      </c>
      <c r="B101" s="4" t="s">
        <v>113</v>
      </c>
      <c r="C101" s="4" t="s">
        <v>33</v>
      </c>
      <c r="D101" s="4" t="s">
        <v>101</v>
      </c>
      <c r="E101" s="24">
        <v>1683.6</v>
      </c>
    </row>
    <row r="102" spans="1:5" ht="15">
      <c r="A102" s="3">
        <v>44550</v>
      </c>
      <c r="B102" s="4" t="s">
        <v>113</v>
      </c>
      <c r="C102" s="4" t="s">
        <v>33</v>
      </c>
      <c r="D102" s="4" t="s">
        <v>101</v>
      </c>
      <c r="E102" s="24">
        <v>19.6</v>
      </c>
    </row>
    <row r="103" spans="1:5" ht="15">
      <c r="A103" s="3">
        <v>44557</v>
      </c>
      <c r="B103" s="4" t="s">
        <v>163</v>
      </c>
      <c r="C103" s="4" t="s">
        <v>31</v>
      </c>
      <c r="D103" s="4" t="s">
        <v>79</v>
      </c>
      <c r="E103" s="24">
        <v>638.1</v>
      </c>
    </row>
    <row r="104" spans="1:5" ht="15">
      <c r="A104" s="3">
        <v>44557</v>
      </c>
      <c r="B104" s="4" t="s">
        <v>156</v>
      </c>
      <c r="C104" s="4" t="s">
        <v>28</v>
      </c>
      <c r="D104" s="4" t="s">
        <v>34</v>
      </c>
      <c r="E104" s="24">
        <v>148.71</v>
      </c>
    </row>
    <row r="105" spans="1:5" ht="15">
      <c r="A105" s="3">
        <v>44557</v>
      </c>
      <c r="B105" s="4" t="s">
        <v>157</v>
      </c>
      <c r="C105" s="4" t="s">
        <v>28</v>
      </c>
      <c r="D105" s="4" t="s">
        <v>34</v>
      </c>
      <c r="E105" s="24">
        <v>653.44</v>
      </c>
    </row>
    <row r="106" spans="1:5" ht="15">
      <c r="A106" s="3">
        <v>44560</v>
      </c>
      <c r="B106" s="4" t="s">
        <v>164</v>
      </c>
      <c r="C106" s="4" t="s">
        <v>93</v>
      </c>
      <c r="D106" s="4" t="s">
        <v>56</v>
      </c>
      <c r="E106" s="24">
        <v>32.33</v>
      </c>
    </row>
    <row r="107" spans="1:5" ht="15">
      <c r="A107" s="3">
        <v>44560</v>
      </c>
      <c r="B107" s="4" t="s">
        <v>165</v>
      </c>
      <c r="C107" s="4" t="s">
        <v>93</v>
      </c>
      <c r="D107" s="4" t="s">
        <v>56</v>
      </c>
      <c r="E107" s="24">
        <v>475.95</v>
      </c>
    </row>
    <row r="108" spans="1:5" ht="15">
      <c r="A108" s="3">
        <v>44560</v>
      </c>
      <c r="B108" s="4" t="s">
        <v>117</v>
      </c>
      <c r="C108" s="4" t="s">
        <v>64</v>
      </c>
      <c r="D108" s="4" t="s">
        <v>98</v>
      </c>
      <c r="E108" s="24">
        <v>75321.35</v>
      </c>
    </row>
    <row r="109" spans="1:5" ht="15">
      <c r="A109" s="3">
        <v>44560</v>
      </c>
      <c r="B109" s="4" t="s">
        <v>116</v>
      </c>
      <c r="C109" s="4" t="s">
        <v>64</v>
      </c>
      <c r="D109" s="4" t="s">
        <v>98</v>
      </c>
      <c r="E109" s="24">
        <v>3185.86</v>
      </c>
    </row>
    <row r="110" spans="1:5" ht="15">
      <c r="A110" s="3">
        <v>44560</v>
      </c>
      <c r="B110" s="4" t="s">
        <v>117</v>
      </c>
      <c r="C110" s="4" t="s">
        <v>68</v>
      </c>
      <c r="D110" s="4" t="s">
        <v>110</v>
      </c>
      <c r="E110" s="24">
        <v>1235.46</v>
      </c>
    </row>
    <row r="111" spans="1:5" ht="15">
      <c r="A111" s="3">
        <v>44560</v>
      </c>
      <c r="B111" s="4" t="s">
        <v>117</v>
      </c>
      <c r="C111" s="4" t="s">
        <v>68</v>
      </c>
      <c r="D111" s="4" t="s">
        <v>110</v>
      </c>
      <c r="E111" s="24">
        <v>1170.08</v>
      </c>
    </row>
    <row r="112" spans="1:5" ht="15">
      <c r="A112" s="3">
        <v>44560</v>
      </c>
      <c r="B112" s="4" t="s">
        <v>166</v>
      </c>
      <c r="C112" s="4" t="s">
        <v>32</v>
      </c>
      <c r="D112" s="4" t="s">
        <v>91</v>
      </c>
      <c r="E112" s="24">
        <v>137.19</v>
      </c>
    </row>
    <row r="113" spans="1:5" ht="15">
      <c r="A113" s="3">
        <v>44560</v>
      </c>
      <c r="B113" s="4" t="s">
        <v>105</v>
      </c>
      <c r="C113" s="4" t="s">
        <v>69</v>
      </c>
      <c r="D113" s="4" t="s">
        <v>105</v>
      </c>
      <c r="E113" s="24">
        <v>48.78</v>
      </c>
    </row>
    <row r="114" spans="1:5" ht="15">
      <c r="A114" s="3">
        <v>44560</v>
      </c>
      <c r="B114" s="4" t="s">
        <v>105</v>
      </c>
      <c r="C114" s="4" t="s">
        <v>69</v>
      </c>
      <c r="D114" s="4" t="s">
        <v>105</v>
      </c>
      <c r="E114" s="24">
        <v>38.68</v>
      </c>
    </row>
    <row r="115" spans="1:5" ht="15">
      <c r="A115" s="3">
        <v>44560</v>
      </c>
      <c r="B115" s="4" t="s">
        <v>167</v>
      </c>
      <c r="C115" s="4" t="s">
        <v>32</v>
      </c>
      <c r="D115" s="4" t="s">
        <v>3</v>
      </c>
      <c r="E115" s="24">
        <v>1253.21</v>
      </c>
    </row>
    <row r="116" spans="1:5" ht="15">
      <c r="A116" s="3">
        <v>44560</v>
      </c>
      <c r="B116" s="4" t="s">
        <v>168</v>
      </c>
      <c r="C116" s="4" t="s">
        <v>32</v>
      </c>
      <c r="D116" s="4" t="s">
        <v>3</v>
      </c>
      <c r="E116" s="24">
        <v>455.71</v>
      </c>
    </row>
    <row r="117" spans="1:5" ht="15">
      <c r="A117" s="3">
        <v>44560</v>
      </c>
      <c r="B117" s="4" t="s">
        <v>169</v>
      </c>
      <c r="C117" s="4" t="s">
        <v>32</v>
      </c>
      <c r="D117" s="4" t="s">
        <v>92</v>
      </c>
      <c r="E117" s="24">
        <v>16.57</v>
      </c>
    </row>
    <row r="118" spans="1:5" ht="15">
      <c r="A118" s="11">
        <v>44561</v>
      </c>
      <c r="B118" s="4" t="s">
        <v>11</v>
      </c>
      <c r="C118" s="4" t="s">
        <v>41</v>
      </c>
      <c r="D118" s="4" t="s">
        <v>26</v>
      </c>
      <c r="E118" s="24">
        <v>601</v>
      </c>
    </row>
    <row r="119" spans="4:5" ht="15.75" thickBot="1">
      <c r="D119" s="15" t="s">
        <v>24</v>
      </c>
      <c r="E119" s="22">
        <f>SUM(E13:E118)</f>
        <v>1866940.8900000001</v>
      </c>
    </row>
    <row r="120" ht="15.75" thickTop="1"/>
  </sheetData>
  <sheetProtection/>
  <mergeCells count="1">
    <mergeCell ref="A2:E2"/>
  </mergeCells>
  <printOptions horizontalCentered="1"/>
  <pageMargins left="0.6692913385826772" right="0.6692913385826772" top="0.8661417322834646" bottom="0.7874015748031497" header="0.31496062992125984" footer="0.31496062992125984"/>
  <pageSetup horizontalDpi="600" verticalDpi="600" orientation="portrait" paperSize="9" scale="71" r:id="rId2"/>
  <headerFooter>
    <oddHeader>&amp;L&amp;G&amp;C&amp;"-,Negrito"HOSPITAL DE CARIDADE SÃO VICENTE DE PAULO
CNPJ 50.944.198/0001-30&amp;R Portal da Transparência 2.021
&amp;P / &amp;N</oddHeader>
    <oddFooter>&amp;CRua São Vicente de Paulo, 223 - Centro - CEP 13.201-625 - Jundiaí - SP - Brasil
Telefone: (11) 4583-8155 - site: www.hsvicente.org.br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Manuella Sales da Costa</cp:lastModifiedBy>
  <cp:lastPrinted>2022-01-14T19:30:54Z</cp:lastPrinted>
  <dcterms:created xsi:type="dcterms:W3CDTF">2017-08-01T15:57:34Z</dcterms:created>
  <dcterms:modified xsi:type="dcterms:W3CDTF">2022-01-25T13:07:50Z</dcterms:modified>
  <cp:category/>
  <cp:version/>
  <cp:contentType/>
  <cp:contentStatus/>
</cp:coreProperties>
</file>